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Доходы _2021" sheetId="1" r:id="rId1"/>
  </sheets>
  <definedNames>
    <definedName name="_xlnm.Print_Area" localSheetId="0">'Доходы _2021'!$A$1:$C$44</definedName>
  </definedNames>
  <calcPr fullCalcOnLoad="1"/>
</workbook>
</file>

<file path=xl/sharedStrings.xml><?xml version="1.0" encoding="utf-8"?>
<sst xmlns="http://schemas.openxmlformats.org/spreadsheetml/2006/main" count="79" uniqueCount="79">
  <si>
    <t>тыс.руб.</t>
  </si>
  <si>
    <t>Наименование доходов</t>
  </si>
  <si>
    <t>Сумма</t>
  </si>
  <si>
    <t>Доходы бюджета - Всего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</si>
  <si>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</si>
  <si>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</si>
  <si>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</si>
  <si>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</si>
  <si>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</si>
  <si>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</si>
  <si>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</si>
  <si>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</si>
  <si>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</si>
  <si>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</si>
  <si>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000 1 03 02230 01 0000 110</t>
  </si>
  <si>
    <t>000 1 03 02240 01 0000 110</t>
  </si>
  <si>
    <t>000 1 03 02250 01 0000 110</t>
  </si>
  <si>
    <t>000 1 03 02260 01 0000 110</t>
  </si>
  <si>
    <t>000 1 05 00000 00 0000 000</t>
  </si>
  <si>
    <t>Единый сельскохозяйственный налог</t>
  </si>
  <si>
    <t>000 1 06 00000 00 0000 000</t>
  </si>
  <si>
    <t>000 1 08 00000 00 0000 000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</si>
  <si>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</si>
  <si>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</si>
  <si>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</si>
  <si>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000 1 13 00000 00 0000 000</t>
  </si>
  <si>
    <t xml:space="preserve">000 2 00 00000 00 0000 000 </t>
  </si>
  <si>
    <t>Безвозмездные поступления:</t>
  </si>
  <si>
    <t>Дотации бюджетам бюджетной системы Российской Федерации</t>
  </si>
  <si>
    <t>000 202 30000 00 0000 150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</si>
  <si>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</si>
  <si>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</si>
  <si>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</si>
  <si>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</si>
  <si>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</si>
  <si>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Дотации бюджетам сельских поселений на выравнивание бюджетной обеспеченности из бюджета субъекта Российской Федерации</t>
  </si>
  <si>
    <t>Субвенции бюджетам бюджетной системы Российской Федерации</t>
  </si>
  <si>
    <t xml:space="preserve">Код бюджетной        классификации РФ </t>
  </si>
  <si>
    <t>НАЛОГИ НА СОВОКУПНЫЙ ДОХОД</t>
  </si>
  <si>
    <t>000 1 05 03000 01 0000 110</t>
  </si>
  <si>
    <t>НАЛОГИ НА ИМУЩЕСТВО</t>
  </si>
  <si>
    <t>000 1 06 01030 10 0000 110</t>
  </si>
  <si>
    <t>Налог на имущество физических лиц взимаемый по ставкам, применяемым к объектам налогооблажения, расположенным в границах сельских поселений</t>
  </si>
  <si>
    <t>000 1 06 06000 00 0000 110</t>
  </si>
  <si>
    <t xml:space="preserve">Земельный налог </t>
  </si>
  <si>
    <t>ГОСУДАРСТВЕННАЯ ПОШЛИНА</t>
  </si>
  <si>
    <t xml:space="preserve">Доходы от оказания платных услуг и компенсации затрат государства </t>
  </si>
  <si>
    <t>000 1 16 00000 00 0000 000</t>
  </si>
  <si>
    <t>Штрафы, санкции, возмещение ущерба</t>
  </si>
  <si>
    <t>000 2 02 10000 00 0000 150</t>
  </si>
  <si>
    <t>000 2 02 15001 10 0000 150</t>
  </si>
  <si>
    <t>000 2 02 20000 00 0000 150</t>
  </si>
  <si>
    <t>Субсидии бюджетам бюджетной системы Российской Федерации (межбюджетные субсидии)</t>
  </si>
  <si>
    <t>000 2 02 29999 10 0000 150</t>
  </si>
  <si>
    <t>Прочии субсидии бюджетам сельских поселений</t>
  </si>
  <si>
    <t>000 2 02 35118 10 0000 150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</si>
  <si>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</si>
  <si>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000 2 02 30024 10 0000 150</t>
  </si>
  <si>
    <t>Субвенции бюджетам сельских поселений на выполнение передаваемых полномочий субъектов Российской Федерации</t>
  </si>
  <si>
    <t>000 2 02 35469 10 0000 150</t>
  </si>
  <si>
    <t>Субвенции бюджетам сельских поселений  на проведение Всероссийской переписи населения 2020 года</t>
  </si>
  <si>
    <t>000 2 02 40000 00 0000 150</t>
  </si>
  <si>
    <t>Иные межбюджетные трансферты</t>
  </si>
  <si>
    <t>000 2 02 49999 10 0000 150</t>
  </si>
  <si>
    <t xml:space="preserve">Прочие межбюджетные трансферты передаваемые бюджетам сельских поселений </t>
  </si>
  <si>
    <t xml:space="preserve">Приложение №1  к Решению Совета народных депутатов муниципального </t>
  </si>
  <si>
    <t>образования «Блечепсинское сельское поселение» «О бюджете муниципального</t>
  </si>
  <si>
    <t xml:space="preserve">образования «Блечепсинское сельское поселение» на 2021год  и плановый период 2022-2023гг. </t>
  </si>
  <si>
    <t>От 21 декабря 2020года  №95</t>
  </si>
  <si>
    <t>000 1 08 07000 01 0000 110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</si>
  <si>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</si>
  <si>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 xml:space="preserve">Поступление доходов в бюджет муниципального образования «Блечепсинчкое сельское поселение» в 2021 году
</t>
  </si>
  <si>
    <t>2 02 49999 10 0000 150</t>
  </si>
  <si>
    <t>Прочие межбюджетные трансферты, передаваемые бюджетам сельских поселений</t>
  </si>
  <si>
    <t>Инициативные платежи, зачисляемые в бюджеты сельских поселений</t>
  </si>
  <si>
    <t>000 1 17 15030 10 0000 150</t>
  </si>
  <si>
    <t xml:space="preserve">                                                                                                                                                                                                             Приложение № 1                                                                                                        
                                                                                                                                                                           к Решению Совета народных депутатов                                                                    
                                                                                                                    МО «Блечепсинское сельское поселение»  от "28" август   2021г. №111  </t>
  </si>
  <si>
    <t>000 20219999100000150</t>
  </si>
  <si>
    <t>Прочие дотации бюджетам сельских поселений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</si>
</sst>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0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33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10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sz val="10"/>
      <color indexed="8"/>
      <name val="Arial"/>
      <family val="2"/>
    </font>
    <font>
      <sz val="12"/>
      <name val="Times New Roman"/>
      <family val="1"/>
    </font>
    <font>
      <u val="single"/>
      <sz val="10"/>
      <color indexed="12"/>
      <name val="Arial Cyr"/>
      <family val="2"/>
    </font>
    <font>
      <u val="single"/>
      <sz val="10"/>
      <color indexed="20"/>
      <name val="Arial Cyr"/>
      <family val="2"/>
    </font>
    <font>
      <u val="single"/>
      <sz val="10"/>
      <color theme="10"/>
      <name val="Arial Cyr"/>
      <family val="2"/>
    </font>
    <font>
      <u val="single"/>
      <sz val="10"/>
      <color theme="11"/>
      <name val="Arial Cyr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2"/>
      </bottom>
    </border>
    <border>
      <left>
        <color indexed="63"/>
      </left>
      <right>
        <color indexed="63"/>
      </right>
      <top>
        <color indexed="63"/>
      </top>
      <bottom style="medium">
        <color indexed="42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medium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1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4" fillId="7" borderId="1" applyNumberFormat="0" applyAlignment="0" applyProtection="0"/>
    <xf numFmtId="0" fontId="5" fillId="15" borderId="2" applyNumberFormat="0" applyAlignment="0" applyProtection="0"/>
    <xf numFmtId="0" fontId="6" fillId="15" borderId="1" applyNumberFormat="0" applyAlignment="0" applyProtection="0"/>
    <xf numFmtId="0" fontId="31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6" borderId="7" applyNumberFormat="0" applyAlignment="0" applyProtection="0"/>
    <xf numFmtId="0" fontId="12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14" fillId="17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7" fillId="6" borderId="0" applyNumberFormat="0" applyBorder="0" applyAlignment="0" applyProtection="0"/>
  </cellStyleXfs>
  <cellXfs count="72">
    <xf numFmtId="0" fontId="0" fillId="0" borderId="0" xfId="0" applyAlignment="1">
      <alignment/>
    </xf>
    <xf numFmtId="0" fontId="18" fillId="0" borderId="0" xfId="0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19" fillId="0" borderId="10" xfId="0" applyFont="1" applyFill="1" applyBorder="1" applyAlignment="1">
      <alignment horizontal="center" vertical="top" wrapText="1"/>
    </xf>
    <xf numFmtId="0" fontId="20" fillId="0" borderId="10" xfId="0" applyFont="1" applyFill="1" applyBorder="1" applyAlignment="1">
      <alignment horizontal="right" vertical="top" wrapText="1"/>
    </xf>
    <xf numFmtId="0" fontId="21" fillId="0" borderId="11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top" wrapText="1"/>
    </xf>
    <xf numFmtId="49" fontId="21" fillId="0" borderId="11" xfId="0" applyNumberFormat="1" applyFont="1" applyBorder="1" applyAlignment="1">
      <alignment horizontal="center" vertical="center" wrapText="1"/>
    </xf>
    <xf numFmtId="0" fontId="21" fillId="0" borderId="11" xfId="0" applyFont="1" applyBorder="1" applyAlignment="1">
      <alignment horizontal="left" vertical="center" wrapText="1"/>
    </xf>
    <xf numFmtId="172" fontId="22" fillId="0" borderId="11" xfId="0" applyNumberFormat="1" applyFont="1" applyBorder="1" applyAlignment="1">
      <alignment horizontal="right" vertical="center" wrapText="1"/>
    </xf>
    <xf numFmtId="49" fontId="23" fillId="0" borderId="11" xfId="0" applyNumberFormat="1" applyFont="1" applyBorder="1" applyAlignment="1">
      <alignment horizontal="center" vertical="center" wrapText="1"/>
    </xf>
    <xf numFmtId="0" fontId="23" fillId="0" borderId="11" xfId="0" applyFont="1" applyBorder="1" applyAlignment="1">
      <alignment horizontal="left" vertical="center" wrapText="1"/>
    </xf>
    <xf numFmtId="172" fontId="23" fillId="0" borderId="11" xfId="0" applyNumberFormat="1" applyFont="1" applyBorder="1" applyAlignment="1">
      <alignment horizontal="right" vertical="center" wrapText="1"/>
    </xf>
    <xf numFmtId="0" fontId="24" fillId="0" borderId="12" xfId="0" applyFont="1" applyBorder="1" applyAlignment="1">
      <alignment vertical="center" wrapText="1"/>
    </xf>
    <xf numFmtId="0" fontId="24" fillId="0" borderId="13" xfId="0" applyFont="1" applyFill="1" applyBorder="1" applyAlignment="1" applyProtection="1">
      <alignment horizontal="left" vertical="center" wrapText="1"/>
      <protection locked="0"/>
    </xf>
    <xf numFmtId="172" fontId="22" fillId="0" borderId="14" xfId="0" applyNumberFormat="1" applyFont="1" applyBorder="1" applyAlignment="1">
      <alignment horizontal="right" vertical="center" wrapText="1"/>
    </xf>
    <xf numFmtId="173" fontId="24" fillId="0" borderId="15" xfId="0" applyNumberFormat="1" applyFont="1" applyFill="1" applyBorder="1" applyAlignment="1" applyProtection="1">
      <alignment horizontal="right" vertical="center" wrapText="1"/>
      <protection locked="0"/>
    </xf>
    <xf numFmtId="0" fontId="24" fillId="0" borderId="15" xfId="0" applyFont="1" applyFill="1" applyBorder="1" applyAlignment="1" applyProtection="1">
      <alignment horizontal="left" vertical="center" wrapText="1"/>
      <protection locked="0"/>
    </xf>
    <xf numFmtId="172" fontId="22" fillId="0" borderId="14" xfId="0" applyNumberFormat="1" applyFont="1" applyBorder="1" applyAlignment="1">
      <alignment vertical="center" wrapText="1"/>
    </xf>
    <xf numFmtId="173" fontId="25" fillId="0" borderId="15" xfId="0" applyNumberFormat="1" applyFont="1" applyFill="1" applyBorder="1" applyAlignment="1" applyProtection="1">
      <alignment horizontal="right" vertical="center" wrapText="1"/>
      <protection locked="0"/>
    </xf>
    <xf numFmtId="0" fontId="25" fillId="0" borderId="15" xfId="0" applyFont="1" applyFill="1" applyBorder="1" applyAlignment="1" applyProtection="1">
      <alignment horizontal="left" vertical="center" wrapText="1"/>
      <protection locked="0"/>
    </xf>
    <xf numFmtId="172" fontId="25" fillId="0" borderId="14" xfId="0" applyNumberFormat="1" applyFont="1" applyBorder="1" applyAlignment="1">
      <alignment vertical="center" wrapText="1"/>
    </xf>
    <xf numFmtId="173" fontId="25" fillId="0" borderId="16" xfId="0" applyNumberFormat="1" applyFont="1" applyFill="1" applyBorder="1" applyAlignment="1" applyProtection="1">
      <alignment horizontal="right" vertical="center" wrapText="1"/>
      <protection locked="0"/>
    </xf>
    <xf numFmtId="0" fontId="25" fillId="0" borderId="16" xfId="0" applyFont="1" applyFill="1" applyBorder="1" applyAlignment="1" applyProtection="1">
      <alignment horizontal="left" vertical="center" wrapText="1"/>
      <protection locked="0"/>
    </xf>
    <xf numFmtId="173" fontId="26" fillId="0" borderId="15" xfId="0" applyNumberFormat="1" applyFont="1" applyFill="1" applyBorder="1" applyAlignment="1" applyProtection="1">
      <alignment horizontal="right" vertical="center" wrapText="1"/>
      <protection locked="0"/>
    </xf>
    <xf numFmtId="0" fontId="26" fillId="0" borderId="15" xfId="0" applyFont="1" applyFill="1" applyBorder="1" applyAlignment="1" applyProtection="1">
      <alignment horizontal="left" vertical="center" wrapText="1"/>
      <protection locked="0"/>
    </xf>
    <xf numFmtId="172" fontId="23" fillId="0" borderId="17" xfId="0" applyNumberFormat="1" applyFont="1" applyBorder="1" applyAlignment="1">
      <alignment horizontal="right" vertical="center" wrapText="1"/>
    </xf>
    <xf numFmtId="173" fontId="24" fillId="0" borderId="18" xfId="0" applyNumberFormat="1" applyFont="1" applyFill="1" applyBorder="1" applyAlignment="1" applyProtection="1">
      <alignment horizontal="right" vertical="center" wrapText="1"/>
      <protection locked="0"/>
    </xf>
    <xf numFmtId="0" fontId="24" fillId="0" borderId="18" xfId="0" applyFont="1" applyFill="1" applyBorder="1" applyAlignment="1" applyProtection="1">
      <alignment horizontal="left" vertical="center" wrapText="1"/>
      <protection locked="0"/>
    </xf>
    <xf numFmtId="0" fontId="25" fillId="0" borderId="12" xfId="0" applyFont="1" applyBorder="1" applyAlignment="1">
      <alignment horizontal="center" vertical="center" wrapText="1"/>
    </xf>
    <xf numFmtId="0" fontId="25" fillId="0" borderId="11" xfId="0" applyNumberFormat="1" applyFont="1" applyBorder="1" applyAlignment="1">
      <alignment vertical="center" wrapText="1"/>
    </xf>
    <xf numFmtId="173" fontId="24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24" fillId="0" borderId="19" xfId="0" applyFont="1" applyFill="1" applyBorder="1" applyAlignment="1" applyProtection="1">
      <alignment horizontal="left" vertical="center" wrapText="1"/>
      <protection locked="0"/>
    </xf>
    <xf numFmtId="172" fontId="21" fillId="0" borderId="11" xfId="0" applyNumberFormat="1" applyFont="1" applyBorder="1" applyAlignment="1">
      <alignment horizontal="right" vertical="center" wrapText="1"/>
    </xf>
    <xf numFmtId="49" fontId="24" fillId="0" borderId="11" xfId="0" applyNumberFormat="1" applyFont="1" applyBorder="1" applyAlignment="1" applyProtection="1">
      <alignment horizontal="right" vertical="center" wrapText="1"/>
      <protection locked="0"/>
    </xf>
    <xf numFmtId="0" fontId="24" fillId="0" borderId="11" xfId="0" applyFont="1" applyBorder="1" applyAlignment="1" applyProtection="1">
      <alignment vertical="center" wrapText="1"/>
      <protection locked="0"/>
    </xf>
    <xf numFmtId="49" fontId="26" fillId="15" borderId="11" xfId="0" applyNumberFormat="1" applyFont="1" applyFill="1" applyBorder="1" applyAlignment="1">
      <alignment horizontal="right" vertical="center" wrapText="1" shrinkToFit="1"/>
    </xf>
    <xf numFmtId="0" fontId="26" fillId="15" borderId="11" xfId="0" applyFont="1" applyFill="1" applyBorder="1" applyAlignment="1">
      <alignment horizontal="left" vertical="center" wrapText="1"/>
    </xf>
    <xf numFmtId="49" fontId="25" fillId="15" borderId="11" xfId="0" applyNumberFormat="1" applyFont="1" applyFill="1" applyBorder="1" applyAlignment="1">
      <alignment horizontal="center" vertical="center" wrapText="1" shrinkToFit="1"/>
    </xf>
    <xf numFmtId="0" fontId="25" fillId="15" borderId="11" xfId="0" applyFont="1" applyFill="1" applyBorder="1" applyAlignment="1">
      <alignment horizontal="left" vertical="center" wrapText="1"/>
    </xf>
    <xf numFmtId="0" fontId="25" fillId="0" borderId="0" xfId="0" applyFont="1" applyAlignment="1">
      <alignment vertical="center" wrapText="1"/>
    </xf>
    <xf numFmtId="49" fontId="26" fillId="0" borderId="11" xfId="0" applyNumberFormat="1" applyFont="1" applyFill="1" applyBorder="1" applyAlignment="1">
      <alignment horizontal="center" vertical="center" wrapText="1" shrinkToFit="1"/>
    </xf>
    <xf numFmtId="0" fontId="26" fillId="0" borderId="11" xfId="0" applyFont="1" applyFill="1" applyBorder="1" applyAlignment="1">
      <alignment horizontal="left" vertical="center" wrapText="1"/>
    </xf>
    <xf numFmtId="49" fontId="25" fillId="0" borderId="20" xfId="0" applyNumberFormat="1" applyFont="1" applyFill="1" applyBorder="1" applyAlignment="1">
      <alignment horizontal="center" vertical="center" wrapText="1" shrinkToFit="1"/>
    </xf>
    <xf numFmtId="0" fontId="25" fillId="0" borderId="11" xfId="0" applyFont="1" applyFill="1" applyBorder="1" applyAlignment="1">
      <alignment horizontal="left" vertical="center" wrapText="1"/>
    </xf>
    <xf numFmtId="0" fontId="25" fillId="0" borderId="21" xfId="0" applyFont="1" applyFill="1" applyBorder="1" applyAlignment="1">
      <alignment horizontal="left" vertical="center" wrapText="1"/>
    </xf>
    <xf numFmtId="49" fontId="25" fillId="0" borderId="22" xfId="0" applyNumberFormat="1" applyFont="1" applyFill="1" applyBorder="1" applyAlignment="1">
      <alignment horizontal="center" vertical="center" wrapText="1" shrinkToFit="1"/>
    </xf>
    <xf numFmtId="0" fontId="25" fillId="0" borderId="17" xfId="0" applyFont="1" applyFill="1" applyBorder="1" applyAlignment="1">
      <alignment horizontal="left" vertical="center" wrapText="1"/>
    </xf>
    <xf numFmtId="49" fontId="24" fillId="0" borderId="15" xfId="0" applyNumberFormat="1" applyFont="1" applyFill="1" applyBorder="1" applyAlignment="1">
      <alignment horizontal="center" vertical="center" wrapText="1" shrinkToFit="1"/>
    </xf>
    <xf numFmtId="0" fontId="21" fillId="0" borderId="15" xfId="0" applyFont="1" applyBorder="1" applyAlignment="1">
      <alignment vertical="center" wrapText="1"/>
    </xf>
    <xf numFmtId="172" fontId="22" fillId="0" borderId="15" xfId="0" applyNumberFormat="1" applyFont="1" applyBorder="1" applyAlignment="1">
      <alignment vertical="center" wrapText="1"/>
    </xf>
    <xf numFmtId="0" fontId="19" fillId="0" borderId="11" xfId="0" applyFont="1" applyBorder="1" applyAlignment="1">
      <alignment horizontal="left" vertical="center"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27" fillId="0" borderId="0" xfId="0" applyFont="1" applyBorder="1" applyAlignment="1">
      <alignment horizontal="right"/>
    </xf>
    <xf numFmtId="0" fontId="27" fillId="0" borderId="23" xfId="0" applyFont="1" applyBorder="1" applyAlignment="1">
      <alignment horizontal="right"/>
    </xf>
    <xf numFmtId="0" fontId="19" fillId="0" borderId="24" xfId="0" applyFont="1" applyFill="1" applyBorder="1" applyAlignment="1">
      <alignment horizontal="center" vertical="top" wrapText="1"/>
    </xf>
    <xf numFmtId="0" fontId="19" fillId="0" borderId="25" xfId="0" applyFont="1" applyFill="1" applyBorder="1" applyAlignment="1">
      <alignment horizontal="center" vertical="top" wrapText="1"/>
    </xf>
    <xf numFmtId="0" fontId="19" fillId="0" borderId="26" xfId="0" applyFont="1" applyFill="1" applyBorder="1" applyAlignment="1">
      <alignment horizontal="center" vertical="top" wrapText="1"/>
    </xf>
    <xf numFmtId="0" fontId="19" fillId="0" borderId="27" xfId="0" applyFont="1" applyFill="1" applyBorder="1" applyAlignment="1">
      <alignment horizontal="center" vertical="top" wrapText="1"/>
    </xf>
    <xf numFmtId="0" fontId="19" fillId="0" borderId="23" xfId="0" applyFont="1" applyFill="1" applyBorder="1" applyAlignment="1">
      <alignment horizontal="center" vertical="top" wrapText="1"/>
    </xf>
    <xf numFmtId="0" fontId="19" fillId="0" borderId="28" xfId="0" applyFont="1" applyFill="1" applyBorder="1" applyAlignment="1">
      <alignment horizontal="center" vertical="top" wrapText="1"/>
    </xf>
    <xf numFmtId="172" fontId="23" fillId="0" borderId="14" xfId="0" applyNumberFormat="1" applyFont="1" applyBorder="1" applyAlignment="1">
      <alignment horizontal="right" vertical="center" wrapText="1"/>
    </xf>
    <xf numFmtId="49" fontId="25" fillId="15" borderId="17" xfId="0" applyNumberFormat="1" applyFont="1" applyFill="1" applyBorder="1" applyAlignment="1">
      <alignment horizontal="center" vertical="center" wrapText="1" shrinkToFit="1"/>
    </xf>
    <xf numFmtId="0" fontId="25" fillId="15" borderId="17" xfId="0" applyFont="1" applyFill="1" applyBorder="1" applyAlignment="1">
      <alignment horizontal="left" vertical="center" wrapText="1"/>
    </xf>
    <xf numFmtId="49" fontId="24" fillId="15" borderId="29" xfId="0" applyNumberFormat="1" applyFont="1" applyFill="1" applyBorder="1" applyAlignment="1">
      <alignment horizontal="center" vertical="center" wrapText="1" shrinkToFit="1"/>
    </xf>
    <xf numFmtId="0" fontId="24" fillId="15" borderId="29" xfId="0" applyFont="1" applyFill="1" applyBorder="1" applyAlignment="1">
      <alignment horizontal="left" vertical="center" wrapText="1"/>
    </xf>
    <xf numFmtId="49" fontId="25" fillId="15" borderId="15" xfId="0" applyNumberFormat="1" applyFont="1" applyFill="1" applyBorder="1" applyAlignment="1">
      <alignment horizontal="center" vertical="center" wrapText="1" shrinkToFit="1"/>
    </xf>
    <xf numFmtId="0" fontId="25" fillId="15" borderId="15" xfId="0" applyFont="1" applyFill="1" applyBorder="1" applyAlignment="1">
      <alignment horizontal="left" vertical="center" wrapText="1"/>
    </xf>
    <xf numFmtId="0" fontId="28" fillId="0" borderId="15" xfId="0" applyFont="1" applyBorder="1" applyAlignment="1">
      <alignment horizontal="center"/>
    </xf>
    <xf numFmtId="0" fontId="25" fillId="0" borderId="15" xfId="0" applyFont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6666"/>
      <rgbColor rgb="00FFFFC0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A0E0E0"/>
      <rgbColor rgb="00FFFF99"/>
      <rgbColor rgb="00A6CAF0"/>
      <rgbColor rgb="00CC9CCC"/>
      <rgbColor rgb="00CC99FF"/>
      <rgbColor rgb="00FFCC99"/>
      <rgbColor rgb="003333CC"/>
      <rgbColor rgb="0033CCCC"/>
      <rgbColor rgb="00999933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5"/>
  <sheetViews>
    <sheetView tabSelected="1" view="pageBreakPreview" zoomScaleSheetLayoutView="100" zoomScalePageLayoutView="0" workbookViewId="0" topLeftCell="A33">
      <selection activeCell="F38" sqref="F38"/>
    </sheetView>
  </sheetViews>
  <sheetFormatPr defaultColWidth="9.00390625" defaultRowHeight="12.75"/>
  <cols>
    <col min="1" max="1" width="38.75390625" style="0" customWidth="1"/>
    <col min="2" max="2" width="64.375" style="0" customWidth="1"/>
    <col min="3" max="3" width="29.875" style="0" customWidth="1"/>
  </cols>
  <sheetData>
    <row r="1" spans="1:3" ht="42.75" customHeight="1">
      <c r="A1" s="53" t="s">
        <v>76</v>
      </c>
      <c r="B1" s="54"/>
      <c r="C1" s="54"/>
    </row>
    <row r="2" spans="1:3" ht="21.75" customHeight="1">
      <c r="A2" s="55" t="s">
        <v>65</v>
      </c>
      <c r="B2" s="55"/>
      <c r="C2" s="55"/>
    </row>
    <row r="3" spans="1:3" ht="12.75" customHeight="1">
      <c r="A3" s="55" t="s">
        <v>66</v>
      </c>
      <c r="B3" s="55"/>
      <c r="C3" s="55"/>
    </row>
    <row r="4" spans="1:3" ht="12.75">
      <c r="A4" s="55" t="s">
        <v>67</v>
      </c>
      <c r="B4" s="55"/>
      <c r="C4" s="55"/>
    </row>
    <row r="5" spans="1:3" ht="12.75">
      <c r="A5" s="56" t="s">
        <v>68</v>
      </c>
      <c r="B5" s="56"/>
      <c r="C5" s="56"/>
    </row>
    <row r="6" spans="1:3" ht="12.75">
      <c r="A6" s="57" t="s">
        <v>71</v>
      </c>
      <c r="B6" s="58"/>
      <c r="C6" s="59"/>
    </row>
    <row r="7" spans="1:3" ht="34.5" customHeight="1">
      <c r="A7" s="60"/>
      <c r="B7" s="61"/>
      <c r="C7" s="62"/>
    </row>
    <row r="8" spans="1:3" ht="23.25" customHeight="1">
      <c r="A8" s="4"/>
      <c r="B8" s="4"/>
      <c r="C8" s="5" t="s">
        <v>0</v>
      </c>
    </row>
    <row r="9" spans="1:3" ht="30">
      <c r="A9" s="6" t="s">
        <v>37</v>
      </c>
      <c r="B9" s="6" t="s">
        <v>1</v>
      </c>
      <c r="C9" s="7" t="s">
        <v>2</v>
      </c>
    </row>
    <row r="10" spans="1:3" ht="25.5" customHeight="1">
      <c r="A10" s="8"/>
      <c r="B10" s="52" t="s">
        <v>3</v>
      </c>
      <c r="C10" s="10">
        <f>SUM(C11+C31)</f>
        <v>11214.899999999998</v>
      </c>
    </row>
    <row r="11" spans="1:3" ht="31.5" customHeight="1">
      <c r="A11" s="8" t="s">
        <v>4</v>
      </c>
      <c r="B11" s="9" t="s">
        <v>5</v>
      </c>
      <c r="C11" s="10">
        <f>SUM(C12+C14+C20+C22+C24+C25+C27+C29+C30)</f>
        <v>6830.399999999999</v>
      </c>
    </row>
    <row r="12" spans="1:3" ht="28.5" customHeight="1">
      <c r="A12" s="8" t="s">
        <v>6</v>
      </c>
      <c r="B12" s="9" t="s">
        <v>7</v>
      </c>
      <c r="C12" s="10">
        <f>SUM(C13)</f>
        <v>389.2</v>
      </c>
    </row>
    <row r="13" spans="1:3" s="1" customFormat="1" ht="21.75" customHeight="1" thickBot="1">
      <c r="A13" s="11" t="s">
        <v>8</v>
      </c>
      <c r="B13" s="12" t="s">
        <v>9</v>
      </c>
      <c r="C13" s="13">
        <v>389.2</v>
      </c>
    </row>
    <row r="14" spans="1:3" ht="16.5" customHeight="1">
      <c r="A14" s="14" t="s">
        <v>10</v>
      </c>
      <c r="B14" s="15" t="s">
        <v>11</v>
      </c>
      <c r="C14" s="16">
        <f>SUM(C15)</f>
        <v>4206.9</v>
      </c>
    </row>
    <row r="15" spans="1:3" s="2" customFormat="1" ht="30">
      <c r="A15" s="17" t="s">
        <v>12</v>
      </c>
      <c r="B15" s="18" t="s">
        <v>13</v>
      </c>
      <c r="C15" s="19">
        <f>SUM(C16:C19)</f>
        <v>4206.9</v>
      </c>
    </row>
    <row r="16" spans="1:3" s="2" customFormat="1" ht="71.25">
      <c r="A16" s="20" t="s">
        <v>14</v>
      </c>
      <c r="B16" s="21" t="s">
        <v>30</v>
      </c>
      <c r="C16" s="22">
        <v>1472</v>
      </c>
    </row>
    <row r="17" spans="1:3" s="2" customFormat="1" ht="85.5">
      <c r="A17" s="20" t="s">
        <v>15</v>
      </c>
      <c r="B17" s="21" t="s">
        <v>31</v>
      </c>
      <c r="C17" s="22">
        <v>13</v>
      </c>
    </row>
    <row r="18" spans="1:3" s="2" customFormat="1" ht="71.25">
      <c r="A18" s="20" t="s">
        <v>16</v>
      </c>
      <c r="B18" s="21" t="s">
        <v>32</v>
      </c>
      <c r="C18" s="22">
        <v>2951.9</v>
      </c>
    </row>
    <row r="19" spans="1:3" s="2" customFormat="1" ht="72" customHeight="1" thickBot="1">
      <c r="A19" s="23" t="s">
        <v>17</v>
      </c>
      <c r="B19" s="24" t="s">
        <v>33</v>
      </c>
      <c r="C19" s="22">
        <v>-230</v>
      </c>
    </row>
    <row r="20" spans="1:3" s="2" customFormat="1" ht="15">
      <c r="A20" s="8" t="s">
        <v>18</v>
      </c>
      <c r="B20" s="9" t="s">
        <v>38</v>
      </c>
      <c r="C20" s="10">
        <f>SUM(C21)</f>
        <v>480.2</v>
      </c>
    </row>
    <row r="21" spans="1:3" ht="14.25">
      <c r="A21" s="25" t="s">
        <v>39</v>
      </c>
      <c r="B21" s="26" t="s">
        <v>19</v>
      </c>
      <c r="C21" s="13">
        <v>480.2</v>
      </c>
    </row>
    <row r="22" spans="1:3" ht="13.5" customHeight="1">
      <c r="A22" s="8" t="s">
        <v>20</v>
      </c>
      <c r="B22" s="9" t="s">
        <v>40</v>
      </c>
      <c r="C22" s="10">
        <f>SUM(C23)</f>
        <v>267.6</v>
      </c>
    </row>
    <row r="23" spans="1:3" s="1" customFormat="1" ht="15.75" customHeight="1">
      <c r="A23" s="11" t="s">
        <v>41</v>
      </c>
      <c r="B23" s="12" t="s">
        <v>42</v>
      </c>
      <c r="C23" s="13">
        <v>267.6</v>
      </c>
    </row>
    <row r="24" spans="1:3" ht="15">
      <c r="A24" s="8" t="s">
        <v>43</v>
      </c>
      <c r="B24" s="9" t="s">
        <v>44</v>
      </c>
      <c r="C24" s="10">
        <v>1353.7</v>
      </c>
    </row>
    <row r="25" spans="1:3" ht="15">
      <c r="A25" s="8" t="s">
        <v>21</v>
      </c>
      <c r="B25" s="9" t="s">
        <v>45</v>
      </c>
      <c r="C25" s="10">
        <f>C26</f>
        <v>4.9</v>
      </c>
    </row>
    <row r="26" spans="1:3" s="1" customFormat="1" ht="39.75" customHeight="1">
      <c r="A26" s="11" t="s">
        <v>69</v>
      </c>
      <c r="B26" s="12" t="s">
        <v>70</v>
      </c>
      <c r="C26" s="13">
        <v>4.9</v>
      </c>
    </row>
    <row r="27" spans="1:3" ht="30">
      <c r="A27" s="28" t="s">
        <v>22</v>
      </c>
      <c r="B27" s="29" t="s">
        <v>23</v>
      </c>
      <c r="C27" s="10">
        <f>C28</f>
        <v>123.2</v>
      </c>
    </row>
    <row r="28" spans="1:3" s="1" customFormat="1" ht="86.25" thickBot="1">
      <c r="A28" s="30" t="s">
        <v>24</v>
      </c>
      <c r="B28" s="31" t="s">
        <v>34</v>
      </c>
      <c r="C28" s="13">
        <v>123.2</v>
      </c>
    </row>
    <row r="29" spans="1:3" ht="30.75" thickBot="1">
      <c r="A29" s="32" t="s">
        <v>25</v>
      </c>
      <c r="B29" s="33" t="s">
        <v>46</v>
      </c>
      <c r="C29" s="34">
        <v>4.5</v>
      </c>
    </row>
    <row r="30" spans="1:3" ht="34.5" customHeight="1" thickBot="1">
      <c r="A30" s="32" t="s">
        <v>47</v>
      </c>
      <c r="B30" s="33" t="s">
        <v>48</v>
      </c>
      <c r="C30" s="34">
        <v>0.2</v>
      </c>
    </row>
    <row r="31" spans="1:3" ht="75" customHeight="1">
      <c r="A31" s="35" t="s">
        <v>26</v>
      </c>
      <c r="B31" s="36" t="s">
        <v>27</v>
      </c>
      <c r="C31" s="10">
        <f>C32+C33+C37+C39+C43</f>
        <v>4384.5</v>
      </c>
    </row>
    <row r="32" spans="1:3" ht="46.5" customHeight="1">
      <c r="A32" s="35" t="s">
        <v>75</v>
      </c>
      <c r="B32" s="36" t="s">
        <v>74</v>
      </c>
      <c r="C32" s="10">
        <v>264</v>
      </c>
    </row>
    <row r="33" spans="1:3" ht="28.5">
      <c r="A33" s="37" t="s">
        <v>49</v>
      </c>
      <c r="B33" s="38" t="s">
        <v>28</v>
      </c>
      <c r="C33" s="10">
        <f>SUM(C34+C35+C36)</f>
        <v>2989.9</v>
      </c>
    </row>
    <row r="34" spans="1:3" ht="42.75">
      <c r="A34" s="64" t="s">
        <v>50</v>
      </c>
      <c r="B34" s="65" t="s">
        <v>35</v>
      </c>
      <c r="C34" s="13">
        <v>768.4</v>
      </c>
    </row>
    <row r="35" spans="1:3" ht="14.25">
      <c r="A35" s="68" t="s">
        <v>77</v>
      </c>
      <c r="B35" s="69" t="s">
        <v>78</v>
      </c>
      <c r="C35" s="63">
        <v>160</v>
      </c>
    </row>
    <row r="36" spans="1:3" ht="33" customHeight="1">
      <c r="A36" s="70" t="s">
        <v>72</v>
      </c>
      <c r="B36" s="71" t="s">
        <v>73</v>
      </c>
      <c r="C36" s="63">
        <v>2061.5</v>
      </c>
    </row>
    <row r="37" spans="1:3" ht="30">
      <c r="A37" s="66" t="s">
        <v>51</v>
      </c>
      <c r="B37" s="67" t="s">
        <v>52</v>
      </c>
      <c r="C37" s="10">
        <f>C38</f>
        <v>756</v>
      </c>
    </row>
    <row r="38" spans="1:3" ht="30" customHeight="1">
      <c r="A38" s="39" t="s">
        <v>53</v>
      </c>
      <c r="B38" s="41" t="s">
        <v>54</v>
      </c>
      <c r="C38" s="13">
        <v>756</v>
      </c>
    </row>
    <row r="39" spans="1:3" ht="28.5">
      <c r="A39" s="42" t="s">
        <v>29</v>
      </c>
      <c r="B39" s="43" t="s">
        <v>36</v>
      </c>
      <c r="C39" s="10">
        <f>SUM(C40:C42)</f>
        <v>274.6</v>
      </c>
    </row>
    <row r="40" spans="1:3" s="2" customFormat="1" ht="42.75">
      <c r="A40" s="44" t="s">
        <v>55</v>
      </c>
      <c r="B40" s="45" t="s">
        <v>56</v>
      </c>
      <c r="C40" s="13">
        <v>241.6</v>
      </c>
    </row>
    <row r="41" spans="1:3" ht="38.25" customHeight="1" thickBot="1">
      <c r="A41" s="44" t="s">
        <v>57</v>
      </c>
      <c r="B41" s="46" t="s">
        <v>58</v>
      </c>
      <c r="C41" s="13">
        <v>33</v>
      </c>
    </row>
    <row r="42" spans="1:3" ht="28.5">
      <c r="A42" s="47" t="s">
        <v>59</v>
      </c>
      <c r="B42" s="48" t="s">
        <v>60</v>
      </c>
      <c r="C42" s="27">
        <v>0</v>
      </c>
    </row>
    <row r="43" spans="1:3" ht="15">
      <c r="A43" s="49" t="s">
        <v>61</v>
      </c>
      <c r="B43" s="50" t="s">
        <v>62</v>
      </c>
      <c r="C43" s="51">
        <f>C44</f>
        <v>100</v>
      </c>
    </row>
    <row r="44" spans="1:3" ht="28.5">
      <c r="A44" s="39" t="s">
        <v>63</v>
      </c>
      <c r="B44" s="40" t="s">
        <v>64</v>
      </c>
      <c r="C44" s="13">
        <v>100</v>
      </c>
    </row>
    <row r="45" ht="12.75">
      <c r="C45" s="3"/>
    </row>
  </sheetData>
  <sheetProtection selectLockedCells="1" selectUnlockedCells="1"/>
  <mergeCells count="6">
    <mergeCell ref="A1:C1"/>
    <mergeCell ref="A4:C4"/>
    <mergeCell ref="A5:C5"/>
    <mergeCell ref="A6:C7"/>
    <mergeCell ref="A2:C2"/>
    <mergeCell ref="A3:C3"/>
  </mergeCells>
  <printOptions/>
  <pageMargins left="0.5902777777777778" right="0.19652777777777777" top="0.19652777777777777" bottom="0.19652777777777777" header="0.5118055555555555" footer="0.5118055555555555"/>
  <pageSetup fitToHeight="1" fitToWidth="1" horizontalDpi="300" verticalDpi="3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</dc:creator>
  <cp:keywords/>
  <dc:description/>
  <cp:lastModifiedBy>Glbuh</cp:lastModifiedBy>
  <cp:lastPrinted>2021-01-22T11:28:37Z</cp:lastPrinted>
  <dcterms:created xsi:type="dcterms:W3CDTF">2021-01-14T12:14:14Z</dcterms:created>
  <dcterms:modified xsi:type="dcterms:W3CDTF">2021-10-18T12:13:26Z</dcterms:modified>
  <cp:category/>
  <cp:version/>
  <cp:contentType/>
  <cp:contentStatus/>
</cp:coreProperties>
</file>